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2022\CUENTA PUBLICA ANUAL 2022\"/>
    </mc:Choice>
  </mc:AlternateContent>
  <xr:revisionPtr revIDLastSave="0" documentId="13_ncr:1_{8BCD762A-25D4-4959-9291-6D9F010FD8C1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80" i="1" l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G69" i="1"/>
  <c r="F69" i="1"/>
  <c r="D69" i="1"/>
  <c r="C69" i="1"/>
  <c r="G73" i="1"/>
  <c r="F73" i="1"/>
  <c r="D73" i="1"/>
  <c r="C73" i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69" i="1" l="1"/>
  <c r="H69" i="1" s="1"/>
  <c r="E73" i="1"/>
  <c r="H73" i="1" s="1"/>
  <c r="E61" i="1"/>
  <c r="H61" i="1" s="1"/>
  <c r="E17" i="1"/>
  <c r="H17" i="1" s="1"/>
  <c r="F81" i="1"/>
  <c r="D81" i="1"/>
  <c r="E27" i="1"/>
  <c r="H27" i="1" s="1"/>
  <c r="E37" i="1"/>
  <c r="H37" i="1" s="1"/>
  <c r="G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<sst xmlns="http://schemas.openxmlformats.org/spreadsheetml/2006/main" count="92" uniqueCount="92">
  <si>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</si>
  <si>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</si>
  <si>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</si>
  <si>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</si>
  <si>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</si>
  <si>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</si>
  <si>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</si>
  <si>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</si>
  <si>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</si>
  <si>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</si>
  <si>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</si>
  <si>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</si>
  <si>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</si>
  <si>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</si>
  <si>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</si>
  <si>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</si>
  <si>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</si>
  <si>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</si>
  <si>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</si>
  <si>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</si>
  <si>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</si>
  <si>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</si>
  <si>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</si>
  <si>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</si>
  <si>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</si>
  <si>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</si>
  <si>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</si>
  <si>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</si>
  <si>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</si>
  <si>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</si>
  <si>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</si>
  <si>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</si>
  <si>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</si>
  <si>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</si>
  <si>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</si>
  <si>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</si>
  <si>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</si>
  <si>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</si>
  <si>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</si>
  <si>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</si>
  <si>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</si>
  <si>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</si>
  <si>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</si>
  <si>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</si>
  <si>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</si>
  <si>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</si>
  <si>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</si>
  <si>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</si>
  <si>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</si>
  <si>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</si>
  <si>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</si>
  <si>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</si>
  <si>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</si>
  <si>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</si>
  <si>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</si>
  <si>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</si>
  <si>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</si>
  <si>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</si>
  <si>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</si>
  <si>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</si>
  <si>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</si>
  <si>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</si>
  <si>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</si>
  <si>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</si>
  <si>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</si>
  <si>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</si>
  <si>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</si>
  <si>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</si>
  <si>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</si>
  <si>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</si>
  <si>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</si>
  <si>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</si>
  <si>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</si>
  <si>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</si>
  <si>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</si>
  <si>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</si>
  <si>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</si>
  <si>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</si>
  <si>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</si>
  <si>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</si>
  <si>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</si>
  <si>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</si>
  <si>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</si>
  <si>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</si>
  <si>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</si>
  <si>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</si>
  <si>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MUNICIPAL DE AGUA Y SANEAMIENTO DE PRAXEDIS G GUERRERO</t>
  </si>
  <si>
    <t>Del 01 de enero al 31 de diciembre 2022</t>
  </si>
  <si>
    <t xml:space="preserve">                       C. GREGORIO VALENZUELA GUERRERO</t>
  </si>
  <si>
    <t>ING. VERÓNICA ACOSTA TREJO</t>
  </si>
  <si>
    <t xml:space="preserve">                                        DIRECTOR EJECUTIVO</t>
  </si>
  <si>
    <t xml:space="preserve">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</si>
</sst>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topLeftCell="A44" zoomScale="80" zoomScaleNormal="80" workbookViewId="0">
      <selection activeCell="B86" sqref="B86:G87"/>
    </sheetView>
  </sheetViews>
  <sheetFormatPr baseColWidth="10" defaultColWidth="11.42578125" defaultRowHeight="12" x14ac:dyDescent="0.2"/>
  <cols>
    <col min="1" max="1" width="2.7109375" style="1" customWidth="1"/>
    <col min="2" max="2" width="58.7109375" style="1" customWidth="1"/>
    <col min="3" max="3" width="15.5703125" style="1" bestFit="1" customWidth="1"/>
    <col min="4" max="4" width="13.28515625" style="1" bestFit="1" customWidth="1"/>
    <col min="5" max="5" width="15.5703125" style="1" bestFit="1" customWidth="1"/>
    <col min="6" max="7" width="15.140625" style="1" bestFit="1" customWidth="1"/>
    <col min="8" max="8" width="15.5703125" style="1" bestFit="1" customWidth="1"/>
    <col min="9" max="9" width="2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1292931.99</v>
      </c>
      <c r="D9" s="16">
        <f>SUM(D10:D16)</f>
        <v>0</v>
      </c>
      <c r="E9" s="16">
        <f t="shared" ref="E9:E26" si="0">C9+D9</f>
        <v>1292931.99</v>
      </c>
      <c r="F9" s="16">
        <f>SUM(F10:F16)</f>
        <v>1482443.9600000002</v>
      </c>
      <c r="G9" s="16">
        <f>SUM(G10:G16)</f>
        <v>1482443.9600000002</v>
      </c>
      <c r="H9" s="16">
        <f t="shared" ref="H9:H40" si="1">E9-F9</f>
        <v>-189511.9700000002</v>
      </c>
    </row>
    <row r="10" spans="2:9" ht="12" customHeight="1" x14ac:dyDescent="0.2">
      <c r="B10" s="11" t="s">
        <v>14</v>
      </c>
      <c r="C10" s="12">
        <v>858538.94000000006</v>
      </c>
      <c r="D10" s="13">
        <v>0</v>
      </c>
      <c r="E10" s="18">
        <f t="shared" si="0"/>
        <v>858538.94000000006</v>
      </c>
      <c r="F10" s="12">
        <v>1157117.75</v>
      </c>
      <c r="G10" s="12">
        <v>1157117.75</v>
      </c>
      <c r="H10" s="20">
        <f t="shared" si="1"/>
        <v>-298578.80999999994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352641.35</v>
      </c>
      <c r="D12" s="13">
        <v>0</v>
      </c>
      <c r="E12" s="18">
        <f t="shared" si="0"/>
        <v>352641.35</v>
      </c>
      <c r="F12" s="12">
        <v>263416.41000000003</v>
      </c>
      <c r="G12" s="12">
        <v>263416.41000000003</v>
      </c>
      <c r="H12" s="20">
        <f t="shared" si="1"/>
        <v>89224.939999999944</v>
      </c>
    </row>
    <row r="13" spans="2:9" ht="12" customHeight="1" x14ac:dyDescent="0.2">
      <c r="B13" s="11" t="s">
        <v>17</v>
      </c>
      <c r="C13" s="12">
        <v>81751.7</v>
      </c>
      <c r="D13" s="13">
        <v>0</v>
      </c>
      <c r="E13" s="18">
        <f>C13+D13</f>
        <v>81751.7</v>
      </c>
      <c r="F13" s="12">
        <v>61909.8</v>
      </c>
      <c r="G13" s="12">
        <v>61909.8</v>
      </c>
      <c r="H13" s="20">
        <f t="shared" si="1"/>
        <v>19841.899999999994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389580.04000000004</v>
      </c>
      <c r="D17" s="16">
        <f>SUM(D18:D26)</f>
        <v>0</v>
      </c>
      <c r="E17" s="16">
        <f t="shared" si="0"/>
        <v>389580.04000000004</v>
      </c>
      <c r="F17" s="16">
        <f>SUM(F18:F26)</f>
        <v>1031430.86</v>
      </c>
      <c r="G17" s="16">
        <f>SUM(G18:G26)</f>
        <v>1031430.86</v>
      </c>
      <c r="H17" s="16">
        <f t="shared" si="1"/>
        <v>-641850.81999999995</v>
      </c>
    </row>
    <row r="18" spans="2:8" ht="24" x14ac:dyDescent="0.2">
      <c r="B18" s="9" t="s">
        <v>22</v>
      </c>
      <c r="C18" s="12">
        <v>26524.52</v>
      </c>
      <c r="D18" s="13">
        <v>0</v>
      </c>
      <c r="E18" s="18">
        <f t="shared" si="0"/>
        <v>26524.52</v>
      </c>
      <c r="F18" s="12">
        <v>45543.81</v>
      </c>
      <c r="G18" s="12">
        <v>45543.81</v>
      </c>
      <c r="H18" s="20">
        <f t="shared" si="1"/>
        <v>-19019.289999999997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8745</v>
      </c>
      <c r="D21" s="13">
        <v>0</v>
      </c>
      <c r="E21" s="18">
        <f t="shared" si="0"/>
        <v>8745</v>
      </c>
      <c r="F21" s="12">
        <v>41686.710000000006</v>
      </c>
      <c r="G21" s="12">
        <v>41686.710000000006</v>
      </c>
      <c r="H21" s="20">
        <f t="shared" si="1"/>
        <v>-32941.710000000006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99708.69</v>
      </c>
      <c r="D23" s="13">
        <v>0</v>
      </c>
      <c r="E23" s="18">
        <f t="shared" si="0"/>
        <v>99708.69</v>
      </c>
      <c r="F23" s="12">
        <v>149837.62</v>
      </c>
      <c r="G23" s="12">
        <v>149837.62</v>
      </c>
      <c r="H23" s="20">
        <f t="shared" si="1"/>
        <v>-50128.929999999993</v>
      </c>
    </row>
    <row r="24" spans="2:8" ht="12" customHeight="1" x14ac:dyDescent="0.2">
      <c r="B24" s="9" t="s">
        <v>28</v>
      </c>
      <c r="C24" s="12">
        <v>20657</v>
      </c>
      <c r="D24" s="13">
        <v>0</v>
      </c>
      <c r="E24" s="18">
        <f t="shared" si="0"/>
        <v>20657</v>
      </c>
      <c r="F24" s="12">
        <v>4716.1099999999997</v>
      </c>
      <c r="G24" s="12">
        <v>4716.1099999999997</v>
      </c>
      <c r="H24" s="20">
        <f t="shared" si="1"/>
        <v>15940.89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233944.83</v>
      </c>
      <c r="D26" s="13">
        <v>0</v>
      </c>
      <c r="E26" s="18">
        <f t="shared" si="0"/>
        <v>233944.83</v>
      </c>
      <c r="F26" s="12">
        <v>789646.61</v>
      </c>
      <c r="G26" s="12">
        <v>789646.61</v>
      </c>
      <c r="H26" s="20">
        <f t="shared" si="1"/>
        <v>-555701.78</v>
      </c>
    </row>
    <row r="27" spans="2:8" ht="20.100000000000001" customHeight="1" x14ac:dyDescent="0.2">
      <c r="B27" s="6" t="s">
        <v>31</v>
      </c>
      <c r="C27" s="16">
        <f>SUM(C28:C36)</f>
        <v>756682.15999999992</v>
      </c>
      <c r="D27" s="16">
        <f>SUM(D28:D36)</f>
        <v>0</v>
      </c>
      <c r="E27" s="16">
        <f>D27+C27</f>
        <v>756682.15999999992</v>
      </c>
      <c r="F27" s="16">
        <f>SUM(F28:F36)</f>
        <v>788171.70000000007</v>
      </c>
      <c r="G27" s="16">
        <f>SUM(G28:G36)</f>
        <v>788171.70000000007</v>
      </c>
      <c r="H27" s="16">
        <f t="shared" si="1"/>
        <v>-31489.540000000154</v>
      </c>
    </row>
    <row r="28" spans="2:8" x14ac:dyDescent="0.2">
      <c r="B28" s="9" t="s">
        <v>32</v>
      </c>
      <c r="C28" s="12">
        <v>412210.38</v>
      </c>
      <c r="D28" s="13">
        <v>0</v>
      </c>
      <c r="E28" s="18">
        <f t="shared" ref="E28:E36" si="2">C28+D28</f>
        <v>412210.38</v>
      </c>
      <c r="F28" s="12">
        <v>440719.82</v>
      </c>
      <c r="G28" s="12">
        <v>440719.82</v>
      </c>
      <c r="H28" s="20">
        <f t="shared" si="1"/>
        <v>-28509.440000000002</v>
      </c>
    </row>
    <row r="29" spans="2:8" x14ac:dyDescent="0.2">
      <c r="B29" s="9" t="s">
        <v>33</v>
      </c>
      <c r="C29" s="12">
        <v>49369.5</v>
      </c>
      <c r="D29" s="13">
        <v>0</v>
      </c>
      <c r="E29" s="18">
        <f t="shared" si="2"/>
        <v>49369.5</v>
      </c>
      <c r="F29" s="12">
        <v>42325</v>
      </c>
      <c r="G29" s="12">
        <v>42325</v>
      </c>
      <c r="H29" s="20">
        <f t="shared" si="1"/>
        <v>7044.5</v>
      </c>
    </row>
    <row r="30" spans="2:8" ht="12" customHeight="1" x14ac:dyDescent="0.2">
      <c r="B30" s="9" t="s">
        <v>34</v>
      </c>
      <c r="C30" s="12">
        <v>28048.55</v>
      </c>
      <c r="D30" s="13">
        <v>0</v>
      </c>
      <c r="E30" s="18">
        <f t="shared" si="2"/>
        <v>28048.55</v>
      </c>
      <c r="F30" s="12">
        <v>19800</v>
      </c>
      <c r="G30" s="12">
        <v>19800</v>
      </c>
      <c r="H30" s="20">
        <f t="shared" si="1"/>
        <v>8248.5499999999993</v>
      </c>
    </row>
    <row r="31" spans="2:8" x14ac:dyDescent="0.2">
      <c r="B31" s="9" t="s">
        <v>35</v>
      </c>
      <c r="C31" s="12">
        <v>38100.050000000003</v>
      </c>
      <c r="D31" s="13">
        <v>0</v>
      </c>
      <c r="E31" s="18">
        <f t="shared" si="2"/>
        <v>38100.050000000003</v>
      </c>
      <c r="F31" s="12">
        <v>26310.35</v>
      </c>
      <c r="G31" s="12">
        <v>26310.35</v>
      </c>
      <c r="H31" s="20">
        <f t="shared" si="1"/>
        <v>11789.700000000004</v>
      </c>
    </row>
    <row r="32" spans="2:8" ht="24" x14ac:dyDescent="0.2">
      <c r="B32" s="9" t="s">
        <v>36</v>
      </c>
      <c r="C32" s="12">
        <v>44626.47</v>
      </c>
      <c r="D32" s="13">
        <v>0</v>
      </c>
      <c r="E32" s="18">
        <f t="shared" si="2"/>
        <v>44626.47</v>
      </c>
      <c r="F32" s="12">
        <v>46085</v>
      </c>
      <c r="G32" s="12">
        <v>46085</v>
      </c>
      <c r="H32" s="20">
        <f t="shared" si="1"/>
        <v>-1458.5299999999988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46428.78</v>
      </c>
      <c r="D34" s="13">
        <v>0</v>
      </c>
      <c r="E34" s="18">
        <f t="shared" si="2"/>
        <v>46428.78</v>
      </c>
      <c r="F34" s="12">
        <v>47719.93</v>
      </c>
      <c r="G34" s="12">
        <v>47719.93</v>
      </c>
      <c r="H34" s="20">
        <f t="shared" si="1"/>
        <v>-1291.1500000000015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137898.43</v>
      </c>
      <c r="D36" s="13">
        <v>0</v>
      </c>
      <c r="E36" s="18">
        <f t="shared" si="2"/>
        <v>137898.43</v>
      </c>
      <c r="F36" s="12">
        <v>165211.6</v>
      </c>
      <c r="G36" s="12">
        <v>165211.6</v>
      </c>
      <c r="H36" s="20">
        <f t="shared" si="1"/>
        <v>-27313.170000000013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236000</v>
      </c>
      <c r="D47" s="16">
        <f>SUM(D48:D56)</f>
        <v>0</v>
      </c>
      <c r="E47" s="16">
        <f t="shared" si="3"/>
        <v>236000</v>
      </c>
      <c r="F47" s="16">
        <f>SUM(F48:F56)</f>
        <v>7500</v>
      </c>
      <c r="G47" s="16">
        <f>SUM(G48:G56)</f>
        <v>7500</v>
      </c>
      <c r="H47" s="16">
        <f t="shared" si="4"/>
        <v>228500</v>
      </c>
    </row>
    <row r="48" spans="2:8" x14ac:dyDescent="0.2">
      <c r="B48" s="9" t="s">
        <v>52</v>
      </c>
      <c r="C48" s="12">
        <v>25000</v>
      </c>
      <c r="D48" s="13">
        <v>0</v>
      </c>
      <c r="E48" s="18">
        <f t="shared" si="3"/>
        <v>25000</v>
      </c>
      <c r="F48" s="12">
        <v>7500</v>
      </c>
      <c r="G48" s="12">
        <v>7500</v>
      </c>
      <c r="H48" s="20">
        <f t="shared" si="4"/>
        <v>17500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100000</v>
      </c>
      <c r="D51" s="13">
        <v>0</v>
      </c>
      <c r="E51" s="18">
        <f t="shared" si="3"/>
        <v>100000</v>
      </c>
      <c r="F51" s="12">
        <v>0</v>
      </c>
      <c r="G51" s="12">
        <v>0</v>
      </c>
      <c r="H51" s="20">
        <f t="shared" si="4"/>
        <v>100000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60000</v>
      </c>
      <c r="D53" s="13">
        <v>0</v>
      </c>
      <c r="E53" s="18">
        <f t="shared" si="3"/>
        <v>60000</v>
      </c>
      <c r="F53" s="12">
        <v>0</v>
      </c>
      <c r="G53" s="12">
        <v>0</v>
      </c>
      <c r="H53" s="20">
        <f t="shared" si="4"/>
        <v>60000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51000</v>
      </c>
      <c r="D55" s="13">
        <v>0</v>
      </c>
      <c r="E55" s="18">
        <f t="shared" si="3"/>
        <v>51000</v>
      </c>
      <c r="F55" s="12">
        <v>0</v>
      </c>
      <c r="G55" s="12">
        <v>0</v>
      </c>
      <c r="H55" s="20">
        <f t="shared" si="4"/>
        <v>51000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57547.21</v>
      </c>
      <c r="D73" s="17">
        <f>SUM(D74:D80)</f>
        <v>0</v>
      </c>
      <c r="E73" s="17">
        <f t="shared" si="3"/>
        <v>57547.21</v>
      </c>
      <c r="F73" s="16">
        <f>SUM(F74:F80)</f>
        <v>180000</v>
      </c>
      <c r="G73" s="17">
        <f>SUM(G74:G80)</f>
        <v>180000</v>
      </c>
      <c r="H73" s="17">
        <f t="shared" ref="H73:H81" si="5">E73-F73</f>
        <v>-122452.79000000001</v>
      </c>
    </row>
    <row r="74" spans="2:8" x14ac:dyDescent="0.2">
      <c r="B74" s="9" t="s">
        <v>78</v>
      </c>
      <c r="C74" s="12">
        <v>57547.21</v>
      </c>
      <c r="D74" s="13">
        <v>0</v>
      </c>
      <c r="E74" s="18">
        <f t="shared" si="3"/>
        <v>57547.21</v>
      </c>
      <c r="F74" s="12">
        <v>180000</v>
      </c>
      <c r="G74" s="13">
        <v>180000</v>
      </c>
      <c r="H74" s="18">
        <f t="shared" si="5"/>
        <v>-122452.79000000001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2732741.4</v>
      </c>
      <c r="D81" s="22">
        <f>SUM(D73,D69,D61,D57,D47,D37,D27,D17,D9)</f>
        <v>0</v>
      </c>
      <c r="E81" s="22">
        <f>C81+D81</f>
        <v>2732741.4</v>
      </c>
      <c r="F81" s="22">
        <f>SUM(F73,F69,F61,F57,F47,F37,F17,F27,F9)</f>
        <v>3489546.5200000005</v>
      </c>
      <c r="G81" s="22">
        <f>SUM(G73,G69,G61,G57,G47,G37,G27,G17,G9)</f>
        <v>3489546.5200000005</v>
      </c>
      <c r="H81" s="22">
        <f t="shared" si="5"/>
        <v>-756805.12000000058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>
      <c r="B86" s="41" t="s">
        <v>88</v>
      </c>
      <c r="C86" s="41"/>
      <c r="D86" s="41"/>
      <c r="E86" s="42"/>
      <c r="F86" s="41" t="s">
        <v>89</v>
      </c>
      <c r="G86" s="41"/>
    </row>
    <row r="87" spans="2:8" s="23" customFormat="1" x14ac:dyDescent="0.2">
      <c r="B87" s="41" t="s">
        <v>90</v>
      </c>
      <c r="C87" s="41"/>
      <c r="D87" s="41"/>
      <c r="E87" s="42"/>
      <c r="F87" s="41" t="s">
        <v>91</v>
      </c>
      <c r="G87" s="41"/>
    </row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59055118110236227" right="0.59055118110236227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2023-02-02T21:11:59Z</cp:lastPrinted>
  <dcterms:created xsi:type="dcterms:W3CDTF">2019-12-04T16:22:52Z</dcterms:created>
  <dcterms:modified xsi:type="dcterms:W3CDTF">2023-02-02T21:55:28Z</dcterms:modified>
</cp:coreProperties>
</file>